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 (3)" sheetId="1" state="visible" r:id="rId3"/>
    <sheet name="Лист2" sheetId="2" state="visible" r:id="rId4"/>
  </sheets>
  <definedNames>
    <definedName function="false" hidden="false" localSheetId="0" name="OLE_LINK1" vbProcedure="false">'Лист1 (3)'!$B$5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<sst xmlns="http://schemas.openxmlformats.org/spreadsheetml/2006/main" count="43" uniqueCount="34">
  <si>
    <t xml:space="preserve">Обоснование начальной (максимальной) цены договора </t>
  </si>
  <si>
    <t xml:space="preserve"> на поставку молочной продукции </t>
  </si>
  <si>
    <t xml:space="preserve">Используется метод сопоставимых рыночных цен (анализ рынка)</t>
  </si>
  <si>
    <t xml:space="preserve">№ п/п</t>
  </si>
  <si>
    <t xml:space="preserve">Наименование каждой единицы товара, работы, услуги</t>
  </si>
  <si>
    <t xml:space="preserve">Характеристики объекта закупки</t>
  </si>
  <si>
    <t xml:space="preserve">Ед.изм.</t>
  </si>
  <si>
    <t xml:space="preserve">Кол-во в ед.изм.</t>
  </si>
  <si>
    <t xml:space="preserve">Информация о рыночных ценах за ед. изм., руб. </t>
  </si>
  <si>
    <t xml:space="preserve">Средняя цена за ед.изм.</t>
  </si>
  <si>
    <t xml:space="preserve">Общая стоимость, руб. </t>
  </si>
  <si>
    <t xml:space="preserve">предложение        № 1</t>
  </si>
  <si>
    <t xml:space="preserve">предложение     №2</t>
  </si>
  <si>
    <t xml:space="preserve">предложение        № 3</t>
  </si>
  <si>
    <t xml:space="preserve">От 12.10.2026  б/н</t>
  </si>
  <si>
    <t xml:space="preserve">От 12.10.2026 №187</t>
  </si>
  <si>
    <t xml:space="preserve">От 13.10..2026  б/н</t>
  </si>
  <si>
    <t xml:space="preserve">Сметана</t>
  </si>
  <si>
    <t xml:space="preserve">согласно техзаданию</t>
  </si>
  <si>
    <t xml:space="preserve">кг.</t>
  </si>
  <si>
    <t xml:space="preserve">Ряженка</t>
  </si>
  <si>
    <t xml:space="preserve">л.</t>
  </si>
  <si>
    <t xml:space="preserve">Кефир </t>
  </si>
  <si>
    <t xml:space="preserve">Молоко питьевое </t>
  </si>
  <si>
    <t xml:space="preserve">ИТОГО</t>
  </si>
  <si>
    <t xml:space="preserve">х</t>
  </si>
  <si>
    <t xml:space="preserve">Итого начальная (максимальная) цена договора составляет: </t>
  </si>
  <si>
    <t xml:space="preserve">611188 (Шестьсот одиннадцать тысяч сто восемьдесят восемь) рублей 00 копеек.</t>
  </si>
  <si>
    <t xml:space="preserve">Ответственное должностное лицо:</t>
  </si>
  <si>
    <t xml:space="preserve">Специалист по закупкам</t>
  </si>
  <si>
    <t xml:space="preserve">                  (должность)</t>
  </si>
  <si>
    <r>
      <rPr>
        <sz val="12"/>
        <color theme="1"/>
        <rFont val="Times New Roman"/>
        <family val="1"/>
        <charset val="204"/>
      </rPr>
      <t xml:space="preserve">____________/</t>
    </r>
    <r>
      <rPr>
        <u val="single"/>
        <sz val="12"/>
        <color theme="1"/>
        <rFont val="Times New Roman"/>
        <family val="1"/>
        <charset val="204"/>
      </rPr>
      <t xml:space="preserve">Пурсеева О.А.</t>
    </r>
    <r>
      <rPr>
        <sz val="12"/>
        <color theme="1"/>
        <rFont val="Times New Roman"/>
        <family val="1"/>
        <charset val="204"/>
      </rPr>
      <t xml:space="preserve"> /</t>
    </r>
  </si>
  <si>
    <t xml:space="preserve">         (подпись/расшифровка подписи)</t>
  </si>
  <si>
    <t xml:space="preserve">"14" октября 2026г.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</si>
</sst>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"/>
    <numFmt numFmtId="167" formatCode="#,##0.00"/>
  </numFmts>
  <fonts count="10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Times New Roman"/>
      <family val="1"/>
      <charset val="204"/>
    </font>
    <font>
      <u val="single"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center" textRotation="0" wrapText="true" indent="0" shrinkToFit="tru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6" fontId="4" fillId="0" borderId="2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7" fontId="4" fillId="0" borderId="1" xf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5" fontId="9" fillId="0" borderId="4" xfId="0" applyFont="true" applyBorder="true" applyAlignment="true" applyProtection="true">
      <alignment horizontal="general" vertical="center" textRotation="0" wrapText="true" indent="0" shrinkToFit="tru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7" fontId="9" fillId="0" borderId="1" xf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K1048576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F22" activeCellId="0" sqref="F22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5.42"/>
    <col collapsed="false" customWidth="true" hidden="false" outlineLevel="0" max="2" min="2" style="2" width="4.86"/>
    <col collapsed="false" customWidth="true" hidden="false" outlineLevel="0" max="3" min="3" style="1" width="19.57"/>
    <col collapsed="false" customWidth="true" hidden="false" outlineLevel="0" max="4" min="4" style="1" width="32.34"/>
    <col collapsed="false" customWidth="true" hidden="false" outlineLevel="0" max="5" min="5" style="1" width="12.57"/>
    <col collapsed="false" customWidth="true" hidden="false" outlineLevel="0" max="6" min="6" style="1" width="14"/>
    <col collapsed="false" customWidth="true" hidden="false" outlineLevel="0" max="7" min="7" style="1" width="15"/>
    <col collapsed="false" customWidth="true" hidden="false" outlineLevel="0" max="8" min="8" style="1" width="15.42"/>
    <col collapsed="false" customWidth="true" hidden="false" outlineLevel="0" max="9" min="9" style="1" width="15"/>
    <col collapsed="false" customWidth="true" hidden="false" outlineLevel="0" max="10" min="10" style="1" width="14.42"/>
    <col collapsed="false" customWidth="true" hidden="false" outlineLevel="0" max="11" min="11" style="1" width="15.85"/>
    <col collapsed="false" customWidth="true" hidden="false" outlineLevel="0" max="12" min="12" style="1" width="14.86"/>
  </cols>
  <sheetData>
    <row r="2" customFormat="false" ht="14.25" hidden="false" customHeight="true" outlineLevel="0" collapsed="false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</row>
    <row r="3" customFormat="false" ht="15" hidden="false" customHeight="true" outlineLevel="0" collapsed="false">
      <c r="E3" s="4" t="s">
        <v>1</v>
      </c>
      <c r="F3" s="4"/>
      <c r="G3" s="4"/>
      <c r="H3" s="4"/>
    </row>
    <row r="4" customFormat="false" ht="15" hidden="false" customHeight="false" outlineLevel="0" collapsed="false">
      <c r="H4" s="5"/>
    </row>
    <row r="5" customFormat="false" ht="15" hidden="false" customHeight="true" outlineLevel="0" collapsed="false">
      <c r="B5" s="6" t="s">
        <v>2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8.9" hidden="false" customHeight="true" outlineLevel="0" collapsed="false"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8"/>
      <c r="H6" s="7" t="s">
        <v>8</v>
      </c>
      <c r="I6" s="7"/>
      <c r="J6" s="7" t="s">
        <v>9</v>
      </c>
      <c r="K6" s="7" t="s">
        <v>10</v>
      </c>
    </row>
    <row r="7" customFormat="false" ht="26.85" hidden="false" customHeight="false" outlineLevel="0" collapsed="false">
      <c r="B7" s="7"/>
      <c r="C7" s="7"/>
      <c r="D7" s="7"/>
      <c r="E7" s="7"/>
      <c r="F7" s="7"/>
      <c r="G7" s="7" t="s">
        <v>11</v>
      </c>
      <c r="H7" s="7" t="s">
        <v>12</v>
      </c>
      <c r="I7" s="7" t="s">
        <v>13</v>
      </c>
      <c r="J7" s="7"/>
      <c r="K7" s="7"/>
    </row>
    <row r="8" customFormat="false" ht="26.85" hidden="false" customHeight="false" outlineLevel="0" collapsed="false">
      <c r="B8" s="7"/>
      <c r="C8" s="7"/>
      <c r="D8" s="7"/>
      <c r="E8" s="7"/>
      <c r="F8" s="7"/>
      <c r="G8" s="9" t="s">
        <v>14</v>
      </c>
      <c r="H8" s="9" t="s">
        <v>15</v>
      </c>
      <c r="I8" s="9" t="s">
        <v>16</v>
      </c>
      <c r="J8" s="7"/>
      <c r="K8" s="7"/>
    </row>
    <row r="9" customFormat="false" ht="15" hidden="false" customHeight="false" outlineLevel="0" collapsed="false">
      <c r="B9" s="10" t="n">
        <v>1</v>
      </c>
      <c r="C9" s="11" t="n">
        <v>2</v>
      </c>
      <c r="D9" s="11" t="n">
        <v>3</v>
      </c>
      <c r="E9" s="10" t="n">
        <v>4</v>
      </c>
      <c r="F9" s="10" t="n">
        <v>5</v>
      </c>
      <c r="G9" s="10" t="n">
        <v>8</v>
      </c>
      <c r="H9" s="10" t="n">
        <v>6</v>
      </c>
      <c r="I9" s="10" t="n">
        <v>8</v>
      </c>
      <c r="J9" s="10" t="n">
        <v>9</v>
      </c>
      <c r="K9" s="10" t="n">
        <v>10</v>
      </c>
    </row>
    <row r="10" customFormat="false" ht="28.9" hidden="false" customHeight="true" outlineLevel="0" collapsed="false">
      <c r="B10" s="10" t="n">
        <v>1</v>
      </c>
      <c r="C10" s="12" t="s">
        <v>17</v>
      </c>
      <c r="D10" s="12" t="s">
        <v>18</v>
      </c>
      <c r="E10" s="13" t="s">
        <v>19</v>
      </c>
      <c r="F10" s="10" t="n">
        <v>105</v>
      </c>
      <c r="G10" s="14" t="n">
        <v>500</v>
      </c>
      <c r="H10" s="14" t="n">
        <v>400</v>
      </c>
      <c r="I10" s="14" t="n">
        <v>450</v>
      </c>
      <c r="J10" s="14" t="n">
        <f aca="false">(G10+H10+I10)/3</f>
        <v>450</v>
      </c>
      <c r="K10" s="14" t="n">
        <f aca="false">F10*J10</f>
        <v>47250</v>
      </c>
    </row>
    <row r="11" customFormat="false" ht="20.5" hidden="false" customHeight="true" outlineLevel="0" collapsed="false">
      <c r="B11" s="10" t="n">
        <v>2</v>
      </c>
      <c r="C11" s="12" t="s">
        <v>20</v>
      </c>
      <c r="D11" s="15" t="s">
        <v>18</v>
      </c>
      <c r="E11" s="13" t="s">
        <v>21</v>
      </c>
      <c r="F11" s="10" t="n">
        <v>800</v>
      </c>
      <c r="G11" s="14" t="n">
        <v>155.2</v>
      </c>
      <c r="H11" s="14" t="n">
        <v>150</v>
      </c>
      <c r="I11" s="14" t="n">
        <v>170</v>
      </c>
      <c r="J11" s="14" t="n">
        <f aca="false">(G11+H11+I11)/3</f>
        <v>158.4</v>
      </c>
      <c r="K11" s="14" t="n">
        <f aca="false">F11*J11</f>
        <v>126720</v>
      </c>
    </row>
    <row r="12" customFormat="false" ht="24.25" hidden="false" customHeight="true" outlineLevel="0" collapsed="false">
      <c r="B12" s="10" t="n">
        <v>3</v>
      </c>
      <c r="C12" s="12" t="s">
        <v>22</v>
      </c>
      <c r="D12" s="15" t="s">
        <v>18</v>
      </c>
      <c r="E12" s="13" t="s">
        <v>21</v>
      </c>
      <c r="F12" s="10" t="n">
        <v>900</v>
      </c>
      <c r="G12" s="14" t="n">
        <v>155.2</v>
      </c>
      <c r="H12" s="14" t="n">
        <v>150</v>
      </c>
      <c r="I12" s="14" t="n">
        <v>170</v>
      </c>
      <c r="J12" s="14" t="n">
        <f aca="false">(G12+H12+I12)/3</f>
        <v>158.4</v>
      </c>
      <c r="K12" s="14" t="n">
        <f aca="false">F12*J12</f>
        <v>142560</v>
      </c>
    </row>
    <row r="13" customFormat="false" ht="27.95" hidden="false" customHeight="true" outlineLevel="0" collapsed="false">
      <c r="B13" s="10" t="n">
        <v>4</v>
      </c>
      <c r="C13" s="12" t="s">
        <v>23</v>
      </c>
      <c r="D13" s="15" t="s">
        <v>18</v>
      </c>
      <c r="E13" s="13" t="s">
        <v>21</v>
      </c>
      <c r="F13" s="10" t="n">
        <v>2600</v>
      </c>
      <c r="G13" s="14" t="n">
        <v>110</v>
      </c>
      <c r="H13" s="14" t="n">
        <v>120</v>
      </c>
      <c r="I13" s="14" t="n">
        <v>110</v>
      </c>
      <c r="J13" s="14" t="n">
        <v>113.33</v>
      </c>
      <c r="K13" s="14" t="n">
        <f aca="false">F13*J13</f>
        <v>294658</v>
      </c>
    </row>
    <row r="14" customFormat="false" ht="15" hidden="false" customHeight="false" outlineLevel="0" collapsed="false">
      <c r="B14" s="16"/>
      <c r="C14" s="17" t="s">
        <v>24</v>
      </c>
      <c r="D14" s="17"/>
      <c r="E14" s="18" t="s">
        <v>25</v>
      </c>
      <c r="F14" s="18" t="s">
        <v>25</v>
      </c>
      <c r="G14" s="18" t="s">
        <v>25</v>
      </c>
      <c r="H14" s="18" t="s">
        <v>25</v>
      </c>
      <c r="I14" s="18" t="s">
        <v>25</v>
      </c>
      <c r="J14" s="16"/>
      <c r="K14" s="19" t="n">
        <f aca="false">SUM(K10:K13)</f>
        <v>611188</v>
      </c>
    </row>
    <row r="16" customFormat="false" ht="15" hidden="false" customHeight="false" outlineLevel="0" collapsed="false">
      <c r="B16" s="20" t="s">
        <v>26</v>
      </c>
    </row>
    <row r="17" customFormat="false" ht="15" hidden="false" customHeight="false" outlineLevel="0" collapsed="false">
      <c r="B17" s="21" t="s">
        <v>27</v>
      </c>
    </row>
    <row r="19" customFormat="false" ht="15" hidden="false" customHeight="false" outlineLevel="0" collapsed="false">
      <c r="B19" s="22" t="s">
        <v>28</v>
      </c>
      <c r="C19" s="22"/>
      <c r="D19" s="22"/>
      <c r="E19" s="22"/>
    </row>
    <row r="20" customFormat="false" ht="15" hidden="false" customHeight="false" outlineLevel="0" collapsed="false">
      <c r="B20" s="4" t="s">
        <v>29</v>
      </c>
      <c r="C20" s="4"/>
      <c r="D20" s="4"/>
      <c r="E20" s="4"/>
    </row>
    <row r="21" customFormat="false" ht="15" hidden="false" customHeight="false" outlineLevel="0" collapsed="false">
      <c r="B21" s="22" t="s">
        <v>30</v>
      </c>
      <c r="C21" s="22"/>
      <c r="D21" s="22"/>
    </row>
    <row r="22" customFormat="false" ht="15" hidden="false" customHeight="false" outlineLevel="0" collapsed="false">
      <c r="B22" s="22" t="s">
        <v>31</v>
      </c>
      <c r="C22" s="22"/>
      <c r="D22" s="22"/>
      <c r="E22" s="22"/>
    </row>
    <row r="23" customFormat="false" ht="14.25" hidden="false" customHeight="true" outlineLevel="0" collapsed="false">
      <c r="B23" s="22" t="s">
        <v>32</v>
      </c>
      <c r="C23" s="22"/>
      <c r="D23" s="22"/>
      <c r="E23" s="22"/>
    </row>
    <row r="24" customFormat="false" ht="15" hidden="false" customHeight="false" outlineLevel="0" collapsed="false">
      <c r="B24" s="20" t="s">
        <v>33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6">
    <mergeCell ref="B2:K2"/>
    <mergeCell ref="E3:H3"/>
    <mergeCell ref="B5:K5"/>
    <mergeCell ref="B6:B8"/>
    <mergeCell ref="C6:C8"/>
    <mergeCell ref="D6:D8"/>
    <mergeCell ref="E6:E8"/>
    <mergeCell ref="F6:F8"/>
    <mergeCell ref="H6:I6"/>
    <mergeCell ref="J6:J8"/>
    <mergeCell ref="K6:K8"/>
    <mergeCell ref="B19:E19"/>
    <mergeCell ref="B20:E20"/>
    <mergeCell ref="B21:D21"/>
    <mergeCell ref="B22:E22"/>
    <mergeCell ref="B23:E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LibreOffice/24.2.3.2$Linux_X86_64 LibreOffice_project/420$Build-2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2022-02-24T03:45:24Z</dcterms:created>
  <dc:creator>24-4</dc:creator>
  <dc:description/>
  <dc:language>ru-RU</dc:language>
  <cp:lastModifiedBy/>
  <cp:lastPrinted>2026-10-14T10:31:28Z</cp:lastPrinted>
  <dcterms:modified xsi:type="dcterms:W3CDTF">2026-11-02T13:03:59Z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