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5" windowWidth="15480" windowHeight="10170"/>
  </bookViews>
  <sheets>
    <sheet name="Лист40" sheetId="40" r:id="rId1"/>
    <sheet name="Лист42" sheetId="42" r:id="rId2"/>
    <sheet name="Лист43" sheetId="43" r:id="rId3"/>
  </sheets>
  <calcPr calcId="125725"/>
</workbook>
</file>

<file path=xl/calcChain.xml><?xml version="1.0" encoding="utf-8"?>
<calcChain xmlns="http://schemas.openxmlformats.org/spreadsheetml/2006/main">
  <c r="H22" i="40"/>
  <c r="H21"/>
  <c r="H32"/>
  <c r="H31" l="1"/>
  <c r="H30"/>
  <c r="H29"/>
  <c r="H28"/>
  <c r="H27"/>
  <c r="H26"/>
  <c r="H25"/>
  <c r="H24"/>
  <c r="H23"/>
  <c r="H16"/>
  <c r="H20"/>
  <c r="H11" l="1"/>
  <c r="H19" l="1"/>
  <c r="H18"/>
  <c r="H12" l="1"/>
  <c r="H17" l="1"/>
  <c r="H15"/>
  <c r="H14"/>
  <c r="H13"/>
  <c r="H10"/>
  <c r="H9"/>
  <c r="H8"/>
  <c r="H7"/>
  <c r="H6" l="1"/>
  <c r="H5"/>
  <c r="H33" s="1"/>
</calcChain>
</file>

<file path=xl/sharedStrings.xml><?xml version="1.0" encoding="utf-8"?>
<sst xmlns="http://schemas.openxmlformats.org/spreadsheetml/2006/main" count="69" uniqueCount="41">
  <si>
    <t>№ п/п</t>
  </si>
  <si>
    <t>Наименование товара, работ, услуг</t>
  </si>
  <si>
    <t>Объем поставки товара</t>
  </si>
  <si>
    <r>
      <rPr>
        <b/>
        <sz val="10"/>
        <color indexed="8"/>
        <rFont val="Times New Roman"/>
        <family val="1"/>
        <charset val="204"/>
      </rPr>
      <t xml:space="preserve">Предложение 1 </t>
    </r>
  </si>
  <si>
    <r>
      <rPr>
        <b/>
        <sz val="10"/>
        <color indexed="8"/>
        <rFont val="Times New Roman"/>
        <family val="1"/>
        <charset val="204"/>
      </rPr>
      <t xml:space="preserve">Предложение 2 </t>
    </r>
  </si>
  <si>
    <t>Предложение 3</t>
  </si>
  <si>
    <t>НМЦК 
рын.=</t>
  </si>
  <si>
    <t>ед. изм.</t>
  </si>
  <si>
    <t>кол-во</t>
  </si>
  <si>
    <t>Цена за ед., руб.</t>
  </si>
  <si>
    <t>шт</t>
  </si>
  <si>
    <t>Итого</t>
  </si>
  <si>
    <t>Русский язык 10-11кл. Ч.1. Базов.уровень. Гольцова Н.Г.(ФГОС)/Русское слово.</t>
  </si>
  <si>
    <t>Русский язык 10-11кл. Ч.2. Базов.уровень. Гольцова Н.Г.(ФГОС)/Русское слово.</t>
  </si>
  <si>
    <t>Литература 11кл. Ч.1.Базовый уровень. Чалмаев В.А. Зинин С.А. (ФГОС)/Русское слово.</t>
  </si>
  <si>
    <t>Литература 11кл. Ч.2.Базовый уровень. Чалмаев В.А. Зинин С.А. (ФГОС)/Русское слово.</t>
  </si>
  <si>
    <t>Обществознание 11кл. Базовый уровень. Никитин А.Ф. (ФГОС) /Дрофа</t>
  </si>
  <si>
    <t>Право 10-11кл. Базовый и углубленный уровни. Никитин А.Ф.(ФГОС)/Дрофа</t>
  </si>
  <si>
    <t>Экономика 10-11кл. Углубленный уровень.кн.1./Вита-Пресс. , под ред. С.И.Линькова</t>
  </si>
  <si>
    <t>Экономика 10-11кл. Углубленный уровень.кн.2./Вита-Пресс. , под ред. С.И.Линькова</t>
  </si>
  <si>
    <t>Алгебра и начала математического анализа 11кл. Базовый и углубленный уровни.(ФГОС)/Просвещение/ Никольский С.М., Потапов М.К.</t>
  </si>
  <si>
    <t>Геометрия 10-11кл. Базовый и углубленный уровни. Атанасян Л.С.(ФГОС)/Просвещение</t>
  </si>
  <si>
    <t>Физика 11 кл. Базовый уровень. Мякишев Г.Я. (ФГОС)/Просвещение</t>
  </si>
  <si>
    <t>Физика.Механика. Углубленный уровень. 10кл.Мякишев Г.Я.(ФГОС)/Дрофа</t>
  </si>
  <si>
    <t>Физика.Молекулярная физика. Термодинамика. Углубленный уровень. 10кл.Мякишев Г.Я.(ФГОС)/Дрофа</t>
  </si>
  <si>
    <t>Физика.Электродинамика. Углубленный уровень. 10-11кл.Мякишев Г.Я.(ФГОС)/Дрофа</t>
  </si>
  <si>
    <t>Физика.Колебания и волны. Углубленный уровень. 11кл.Мякишев Г.Я.(ФГОС)/Дрофа</t>
  </si>
  <si>
    <t>Физика.Оптика. Квантовая физика. Углубленный уровень. 11кл.Мякишев Г.Я.(ФГОС)/Дрофа</t>
  </si>
  <si>
    <t>Английский язык. 4кл. О.В.Афанасьева.Ч.1.(ФГОС)/Дрофа</t>
  </si>
  <si>
    <t>Английский язык. 4кл. О.В.Афанасьева.Ч.2.(ФГОС)/Дрофа</t>
  </si>
  <si>
    <t>Всеобщая история. 11кл. Базовый уровень. Улунян А.А, Сергеева Е.Ю./под ред. Чубарьяна А.О./Просвещение</t>
  </si>
  <si>
    <t>Россия в мире. 11кл. Базовый уровень. Волобуев О.В., Клоков В.А.(ФГОС)/Дрофа</t>
  </si>
  <si>
    <t>Физическая культура. 10кл. Базовый уровень. Лях В.И.(ФГОС)/Просвещение</t>
  </si>
  <si>
    <t xml:space="preserve">История России. 9кл. Ч.1, Данилов  А.А./под.ред.Торкунова(ФГОС)/Просвещение </t>
  </si>
  <si>
    <t xml:space="preserve">История России. 9кл. Ч.2, Данилов  А.А./под.ред.Торкунова(ФГОС)/Просвещение </t>
  </si>
  <si>
    <t>Литературное чнение.(хрестоматия) 4кл. Ч.1.Л.А.Ефросинина (ФГОС)/Вентана-Граф</t>
  </si>
  <si>
    <t>Литературное чнение.(хрестоматия) 4кл. Ч.2.Л.А.Ефросинина (ФГОС)/Вентана-Граф</t>
  </si>
  <si>
    <t>Введение в естественно-научныеи предметы.5-6кл. А.Е.Гуревич, Д.А.Исаев.(ФГОС)/Дрофа</t>
  </si>
  <si>
    <t xml:space="preserve">        шт</t>
  </si>
  <si>
    <t>Химия. Вводный курс.7кл. О.С.Габриелян, И.Г.Остроумов. (ФГОС)/Дрофа</t>
  </si>
  <si>
    <t>Математика 6кл.(ФГОС)А.Г.Мерзляк, В.Б.Полонский/Вентана-Граф</t>
  </si>
</sst>
</file>

<file path=xl/styles.xml><?xml version="1.0" encoding="utf-8"?>
<styleSheet xmlns="http://schemas.openxmlformats.org/spreadsheetml/2006/main">
  <numFmts count="1">
    <numFmt numFmtId="164" formatCode="#,##0.00_р_.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3" fillId="0" borderId="1" xfId="1" applyFont="1" applyBorder="1" applyAlignment="1" applyProtection="1">
      <alignment horizontal="center" vertical="top" wrapText="1"/>
      <protection locked="0" hidden="1"/>
    </xf>
    <xf numFmtId="164" fontId="3" fillId="0" borderId="1" xfId="1" applyNumberFormat="1" applyFont="1" applyBorder="1" applyAlignment="1" applyProtection="1">
      <alignment horizontal="center" vertical="top" wrapText="1"/>
      <protection locked="0" hidden="1"/>
    </xf>
    <xf numFmtId="164" fontId="4" fillId="0" borderId="2" xfId="1" applyNumberFormat="1" applyFont="1" applyBorder="1" applyAlignment="1">
      <alignment horizontal="center" vertical="top" wrapText="1"/>
    </xf>
    <xf numFmtId="164" fontId="5" fillId="0" borderId="3" xfId="1" applyNumberFormat="1" applyFont="1" applyBorder="1" applyAlignment="1">
      <alignment horizontal="center" vertical="top" wrapText="1"/>
    </xf>
    <xf numFmtId="164" fontId="2" fillId="0" borderId="3" xfId="1" applyNumberFormat="1" applyFont="1" applyBorder="1" applyAlignment="1">
      <alignment horizontal="center" vertical="top" wrapText="1"/>
    </xf>
    <xf numFmtId="0" fontId="5" fillId="0" borderId="4" xfId="1" applyFont="1" applyBorder="1" applyAlignment="1">
      <alignment horizontal="center" vertical="top" wrapText="1"/>
    </xf>
    <xf numFmtId="164" fontId="5" fillId="0" borderId="4" xfId="1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wrapText="1"/>
    </xf>
    <xf numFmtId="0" fontId="7" fillId="0" borderId="0" xfId="0" applyFont="1" applyAlignment="1">
      <alignment vertical="center"/>
    </xf>
    <xf numFmtId="0" fontId="7" fillId="0" borderId="0" xfId="0" applyFont="1"/>
    <xf numFmtId="0" fontId="7" fillId="0" borderId="10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0" fontId="3" fillId="0" borderId="9" xfId="1" applyFont="1" applyBorder="1" applyAlignment="1">
      <alignment horizontal="center" vertical="top" wrapText="1"/>
    </xf>
    <xf numFmtId="0" fontId="3" fillId="0" borderId="9" xfId="1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3" fillId="0" borderId="13" xfId="1" applyFont="1" applyFill="1" applyBorder="1" applyAlignment="1">
      <alignment horizontal="center" vertical="top" wrapText="1"/>
    </xf>
    <xf numFmtId="0" fontId="8" fillId="0" borderId="15" xfId="0" applyFont="1" applyBorder="1" applyAlignment="1">
      <alignment vertical="top" wrapText="1"/>
    </xf>
    <xf numFmtId="0" fontId="0" fillId="0" borderId="9" xfId="0" applyBorder="1"/>
    <xf numFmtId="0" fontId="0" fillId="0" borderId="9" xfId="0" applyBorder="1" applyAlignment="1">
      <alignment horizontal="center"/>
    </xf>
    <xf numFmtId="0" fontId="6" fillId="0" borderId="9" xfId="0" applyFont="1" applyBorder="1" applyAlignment="1">
      <alignment horizontal="center"/>
    </xf>
    <xf numFmtId="164" fontId="6" fillId="0" borderId="9" xfId="0" applyNumberFormat="1" applyFont="1" applyBorder="1" applyAlignment="1">
      <alignment horizontal="center"/>
    </xf>
    <xf numFmtId="0" fontId="3" fillId="2" borderId="9" xfId="1" applyFont="1" applyFill="1" applyBorder="1" applyAlignment="1">
      <alignment horizontal="center" vertical="top" wrapText="1"/>
    </xf>
    <xf numFmtId="0" fontId="3" fillId="0" borderId="18" xfId="1" applyFont="1" applyBorder="1" applyAlignment="1">
      <alignment horizontal="center" vertical="top" wrapText="1"/>
    </xf>
    <xf numFmtId="0" fontId="3" fillId="0" borderId="18" xfId="1" applyFont="1" applyFill="1" applyBorder="1" applyAlignment="1">
      <alignment horizontal="center" vertical="top" wrapText="1"/>
    </xf>
    <xf numFmtId="0" fontId="3" fillId="0" borderId="16" xfId="1" applyFont="1" applyBorder="1" applyAlignment="1" applyProtection="1">
      <alignment horizontal="center" vertical="top" wrapText="1"/>
      <protection locked="0" hidden="1"/>
    </xf>
    <xf numFmtId="0" fontId="8" fillId="0" borderId="19" xfId="0" applyFont="1" applyBorder="1" applyAlignment="1">
      <alignment vertical="top" wrapText="1"/>
    </xf>
    <xf numFmtId="0" fontId="8" fillId="0" borderId="9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0" fillId="0" borderId="9" xfId="0" applyBorder="1" applyAlignment="1">
      <alignment horizontal="center" vertical="center"/>
    </xf>
    <xf numFmtId="0" fontId="0" fillId="0" borderId="21" xfId="0" applyBorder="1"/>
    <xf numFmtId="0" fontId="8" fillId="0" borderId="22" xfId="0" applyFont="1" applyBorder="1" applyAlignment="1">
      <alignment vertical="top" wrapText="1"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 horizontal="center" vertical="center"/>
    </xf>
    <xf numFmtId="164" fontId="6" fillId="0" borderId="21" xfId="0" applyNumberFormat="1" applyFont="1" applyBorder="1" applyAlignment="1">
      <alignment horizontal="center"/>
    </xf>
    <xf numFmtId="0" fontId="6" fillId="0" borderId="9" xfId="0" applyFont="1" applyBorder="1"/>
    <xf numFmtId="0" fontId="0" fillId="0" borderId="17" xfId="0" applyBorder="1" applyAlignment="1">
      <alignment horizontal="center"/>
    </xf>
    <xf numFmtId="164" fontId="6" fillId="0" borderId="9" xfId="0" applyNumberFormat="1" applyFont="1" applyBorder="1"/>
    <xf numFmtId="0" fontId="0" fillId="0" borderId="0" xfId="0" applyAlignment="1">
      <alignment horizontal="center"/>
    </xf>
    <xf numFmtId="0" fontId="5" fillId="0" borderId="7" xfId="1" applyFont="1" applyBorder="1" applyAlignment="1">
      <alignment horizontal="center" vertical="top" wrapText="1"/>
    </xf>
    <xf numFmtId="0" fontId="5" fillId="0" borderId="12" xfId="1" applyFont="1" applyBorder="1" applyAlignment="1">
      <alignment horizontal="center" vertical="top" wrapText="1"/>
    </xf>
    <xf numFmtId="0" fontId="5" fillId="0" borderId="8" xfId="1" applyFont="1" applyBorder="1" applyAlignment="1">
      <alignment horizontal="center" vertical="top" wrapText="1"/>
    </xf>
    <xf numFmtId="0" fontId="5" fillId="0" borderId="13" xfId="1" applyFont="1" applyBorder="1" applyAlignment="1">
      <alignment horizontal="center" vertical="top" wrapText="1"/>
    </xf>
    <xf numFmtId="0" fontId="5" fillId="0" borderId="3" xfId="1" applyFont="1" applyBorder="1" applyAlignment="1">
      <alignment horizontal="center" vertical="top" wrapText="1"/>
    </xf>
    <xf numFmtId="164" fontId="5" fillId="0" borderId="5" xfId="1" applyNumberFormat="1" applyFont="1" applyBorder="1" applyAlignment="1">
      <alignment horizontal="center" vertical="top" wrapText="1"/>
    </xf>
    <xf numFmtId="164" fontId="5" fillId="0" borderId="6" xfId="1" applyNumberFormat="1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8</xdr:row>
      <xdr:rowOff>0</xdr:rowOff>
    </xdr:from>
    <xdr:to>
      <xdr:col>7</xdr:col>
      <xdr:colOff>75142</xdr:colOff>
      <xdr:row>12</xdr:row>
      <xdr:rowOff>372534</xdr:rowOff>
    </xdr:to>
    <xdr:sp macro="" textlink="">
      <xdr:nvSpPr>
        <xdr:cNvPr id="5" name="AutoShape 1"/>
        <xdr:cNvSpPr>
          <a:spLocks noChangeAspect="1" noChangeArrowheads="1"/>
        </xdr:cNvSpPr>
      </xdr:nvSpPr>
      <xdr:spPr bwMode="auto">
        <a:xfrm>
          <a:off x="2809875" y="2895600"/>
          <a:ext cx="1903942" cy="1210734"/>
        </a:xfrm>
        <a:prstGeom prst="rect">
          <a:avLst/>
        </a:prstGeom>
        <a:noFill/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workbookViewId="0">
      <selection activeCell="H16" sqref="H16"/>
    </sheetView>
  </sheetViews>
  <sheetFormatPr defaultRowHeight="15"/>
  <cols>
    <col min="1" max="1" width="5.7109375" customWidth="1"/>
    <col min="2" max="2" width="108" customWidth="1"/>
    <col min="8" max="8" width="17.5703125" customWidth="1"/>
  </cols>
  <sheetData>
    <row r="1" spans="1:8">
      <c r="B1" s="48"/>
      <c r="C1" s="48"/>
      <c r="D1" s="48"/>
      <c r="E1" s="48"/>
      <c r="F1" s="48"/>
      <c r="G1" s="48"/>
      <c r="H1" s="48"/>
    </row>
    <row r="2" spans="1:8" ht="15.75" thickBot="1"/>
    <row r="3" spans="1:8" ht="25.5" customHeight="1">
      <c r="A3" s="49" t="s">
        <v>0</v>
      </c>
      <c r="B3" s="51" t="s">
        <v>1</v>
      </c>
      <c r="C3" s="53" t="s">
        <v>2</v>
      </c>
      <c r="D3" s="53"/>
      <c r="E3" s="4" t="s">
        <v>3</v>
      </c>
      <c r="F3" s="4" t="s">
        <v>4</v>
      </c>
      <c r="G3" s="5" t="s">
        <v>5</v>
      </c>
      <c r="H3" s="54" t="s">
        <v>6</v>
      </c>
    </row>
    <row r="4" spans="1:8" ht="26.25" thickBot="1">
      <c r="A4" s="50"/>
      <c r="B4" s="52"/>
      <c r="C4" s="6" t="s">
        <v>7</v>
      </c>
      <c r="D4" s="6" t="s">
        <v>8</v>
      </c>
      <c r="E4" s="7" t="s">
        <v>9</v>
      </c>
      <c r="F4" s="7" t="s">
        <v>9</v>
      </c>
      <c r="G4" s="7" t="s">
        <v>9</v>
      </c>
      <c r="H4" s="55"/>
    </row>
    <row r="5" spans="1:8" ht="16.5" customHeight="1" thickBot="1">
      <c r="A5" s="16">
        <v>1</v>
      </c>
      <c r="B5" s="24" t="s">
        <v>12</v>
      </c>
      <c r="C5" s="1" t="s">
        <v>10</v>
      </c>
      <c r="D5" s="18">
        <v>19</v>
      </c>
      <c r="E5" s="19">
        <v>417.35</v>
      </c>
      <c r="F5" s="19">
        <v>438.22</v>
      </c>
      <c r="G5" s="19">
        <v>459.09</v>
      </c>
      <c r="H5" s="3">
        <f>D5/3*(E5+F5+G5)</f>
        <v>8326.18</v>
      </c>
    </row>
    <row r="6" spans="1:8" ht="15.75">
      <c r="A6" s="16">
        <v>2</v>
      </c>
      <c r="B6" s="36" t="s">
        <v>13</v>
      </c>
      <c r="C6" s="1" t="s">
        <v>10</v>
      </c>
      <c r="D6" s="1">
        <v>19</v>
      </c>
      <c r="E6" s="2">
        <v>417.35</v>
      </c>
      <c r="F6" s="2">
        <v>438.22</v>
      </c>
      <c r="G6" s="2">
        <v>459.09</v>
      </c>
      <c r="H6" s="3">
        <f t="shared" ref="H6" si="0">D6/3*(E6+F6+G6)</f>
        <v>8326.18</v>
      </c>
    </row>
    <row r="7" spans="1:8" ht="16.5" thickBot="1">
      <c r="A7" s="33">
        <v>3</v>
      </c>
      <c r="B7" s="37" t="s">
        <v>14</v>
      </c>
      <c r="C7" s="35" t="s">
        <v>10</v>
      </c>
      <c r="D7" s="1">
        <v>20</v>
      </c>
      <c r="E7" s="2">
        <v>442</v>
      </c>
      <c r="F7" s="2">
        <v>464.1</v>
      </c>
      <c r="G7" s="2">
        <v>486.2</v>
      </c>
      <c r="H7" s="3">
        <f t="shared" ref="H7:H17" si="1">D7/3*(E7+F7+G7)</f>
        <v>9282</v>
      </c>
    </row>
    <row r="8" spans="1:8" ht="16.5" thickBot="1">
      <c r="A8" s="34">
        <v>4</v>
      </c>
      <c r="B8" s="37" t="s">
        <v>15</v>
      </c>
      <c r="C8" s="35" t="s">
        <v>10</v>
      </c>
      <c r="D8" s="1">
        <v>20</v>
      </c>
      <c r="E8" s="20">
        <v>442</v>
      </c>
      <c r="F8" s="21">
        <v>464.1</v>
      </c>
      <c r="G8" s="21">
        <v>486.2</v>
      </c>
      <c r="H8" s="3">
        <f t="shared" si="1"/>
        <v>9282</v>
      </c>
    </row>
    <row r="9" spans="1:8" ht="16.5" thickBot="1">
      <c r="A9" s="17">
        <v>5</v>
      </c>
      <c r="B9" s="25" t="s">
        <v>16</v>
      </c>
      <c r="C9" s="1" t="s">
        <v>10</v>
      </c>
      <c r="D9" s="22">
        <v>7</v>
      </c>
      <c r="E9" s="23">
        <v>383.35</v>
      </c>
      <c r="F9" s="23">
        <v>402.52</v>
      </c>
      <c r="G9" s="23">
        <v>421.69</v>
      </c>
      <c r="H9" s="3">
        <f t="shared" si="1"/>
        <v>2817.64</v>
      </c>
    </row>
    <row r="10" spans="1:8" ht="16.5" thickBot="1">
      <c r="A10" s="17">
        <v>6</v>
      </c>
      <c r="B10" s="25" t="s">
        <v>17</v>
      </c>
      <c r="C10" s="1" t="s">
        <v>10</v>
      </c>
      <c r="D10" s="22">
        <v>15</v>
      </c>
      <c r="E10" s="23">
        <v>574.6</v>
      </c>
      <c r="F10" s="23">
        <v>603.33000000000004</v>
      </c>
      <c r="G10" s="23">
        <v>632.05999999999995</v>
      </c>
      <c r="H10" s="3">
        <f t="shared" si="1"/>
        <v>9049.9500000000007</v>
      </c>
    </row>
    <row r="11" spans="1:8" ht="16.5" thickBot="1">
      <c r="A11" s="32">
        <v>7</v>
      </c>
      <c r="B11" s="25" t="s">
        <v>18</v>
      </c>
      <c r="C11" s="1" t="s">
        <v>10</v>
      </c>
      <c r="D11" s="22">
        <v>8</v>
      </c>
      <c r="E11" s="23">
        <v>544.85</v>
      </c>
      <c r="F11" s="23">
        <v>572.09</v>
      </c>
      <c r="G11" s="23">
        <v>599.34</v>
      </c>
      <c r="H11" s="3">
        <f t="shared" si="1"/>
        <v>4576.7466666666669</v>
      </c>
    </row>
    <row r="12" spans="1:8" ht="16.5" thickBot="1">
      <c r="A12" s="17">
        <v>8</v>
      </c>
      <c r="B12" s="25" t="s">
        <v>19</v>
      </c>
      <c r="C12" s="1" t="s">
        <v>10</v>
      </c>
      <c r="D12" s="18">
        <v>8</v>
      </c>
      <c r="E12" s="19">
        <v>544.85</v>
      </c>
      <c r="F12" s="19">
        <v>572.09</v>
      </c>
      <c r="G12" s="19">
        <v>599.34</v>
      </c>
      <c r="H12" s="3">
        <f>D12/3*(E12+F12+G12)</f>
        <v>4576.7466666666669</v>
      </c>
    </row>
    <row r="13" spans="1:8" ht="32.25" thickBot="1">
      <c r="A13" s="17">
        <v>9</v>
      </c>
      <c r="B13" s="25" t="s">
        <v>20</v>
      </c>
      <c r="C13" s="1" t="s">
        <v>10</v>
      </c>
      <c r="D13" s="1">
        <v>20</v>
      </c>
      <c r="E13" s="2">
        <v>622.20000000000005</v>
      </c>
      <c r="F13" s="2">
        <v>653.30999999999995</v>
      </c>
      <c r="G13" s="2">
        <v>684.42</v>
      </c>
      <c r="H13" s="3">
        <f t="shared" si="1"/>
        <v>13066.199999999999</v>
      </c>
    </row>
    <row r="14" spans="1:8" ht="16.5" thickBot="1">
      <c r="A14" s="17">
        <v>10</v>
      </c>
      <c r="B14" s="25" t="s">
        <v>21</v>
      </c>
      <c r="C14" s="1" t="s">
        <v>10</v>
      </c>
      <c r="D14" s="1">
        <v>19</v>
      </c>
      <c r="E14" s="2">
        <v>542.29999999999995</v>
      </c>
      <c r="F14" s="2">
        <v>569.41999999999996</v>
      </c>
      <c r="G14" s="2">
        <v>596.53</v>
      </c>
      <c r="H14" s="3">
        <f t="shared" si="1"/>
        <v>10818.916666666664</v>
      </c>
    </row>
    <row r="15" spans="1:8" ht="16.5" thickBot="1">
      <c r="A15" s="17">
        <v>11</v>
      </c>
      <c r="B15" s="25" t="s">
        <v>22</v>
      </c>
      <c r="C15" s="1" t="s">
        <v>10</v>
      </c>
      <c r="D15" s="1">
        <v>13</v>
      </c>
      <c r="E15" s="2">
        <v>623.04999999999995</v>
      </c>
      <c r="F15" s="2">
        <v>654.20000000000005</v>
      </c>
      <c r="G15" s="2">
        <v>685.36</v>
      </c>
      <c r="H15" s="3">
        <f t="shared" si="1"/>
        <v>8504.6433333333334</v>
      </c>
    </row>
    <row r="16" spans="1:8" ht="16.5" thickBot="1">
      <c r="A16" s="17">
        <v>12</v>
      </c>
      <c r="B16" s="25" t="s">
        <v>23</v>
      </c>
      <c r="C16" s="1" t="s">
        <v>10</v>
      </c>
      <c r="D16" s="1">
        <v>3</v>
      </c>
      <c r="E16" s="2">
        <v>561.85</v>
      </c>
      <c r="F16" s="2">
        <v>589.94000000000005</v>
      </c>
      <c r="G16" s="2">
        <v>618.04</v>
      </c>
      <c r="H16" s="3">
        <f>D16/3*(E16+F16+G16)</f>
        <v>1769.83</v>
      </c>
    </row>
    <row r="17" spans="1:8" ht="16.5" thickBot="1">
      <c r="A17" s="17">
        <v>13</v>
      </c>
      <c r="B17" s="25" t="s">
        <v>24</v>
      </c>
      <c r="C17" s="1" t="s">
        <v>10</v>
      </c>
      <c r="D17" s="1">
        <v>3</v>
      </c>
      <c r="E17" s="2">
        <v>561.85</v>
      </c>
      <c r="F17" s="2">
        <v>589.94000000000005</v>
      </c>
      <c r="G17" s="2">
        <v>618.04</v>
      </c>
      <c r="H17" s="3">
        <f t="shared" si="1"/>
        <v>1769.83</v>
      </c>
    </row>
    <row r="18" spans="1:8" ht="16.5" thickBot="1">
      <c r="A18" s="26">
        <v>14</v>
      </c>
      <c r="B18" s="25" t="s">
        <v>25</v>
      </c>
      <c r="C18" s="1" t="s">
        <v>10</v>
      </c>
      <c r="D18" s="1">
        <v>3</v>
      </c>
      <c r="E18" s="2">
        <v>561.85</v>
      </c>
      <c r="F18" s="2">
        <v>589.94000000000005</v>
      </c>
      <c r="G18" s="2">
        <v>618.04</v>
      </c>
      <c r="H18" s="3">
        <f>D18/3*(E18+F18+G18)</f>
        <v>1769.83</v>
      </c>
    </row>
    <row r="19" spans="1:8" ht="16.5" thickBot="1">
      <c r="A19" s="26">
        <v>15</v>
      </c>
      <c r="B19" s="25" t="s">
        <v>26</v>
      </c>
      <c r="C19" s="29" t="s">
        <v>10</v>
      </c>
      <c r="D19" s="1">
        <v>3</v>
      </c>
      <c r="E19" s="2">
        <v>561.85</v>
      </c>
      <c r="F19" s="2">
        <v>589.94000000000005</v>
      </c>
      <c r="G19" s="2">
        <v>618.04</v>
      </c>
      <c r="H19" s="30">
        <f>D19/3*(E19+F19+G19)</f>
        <v>1769.83</v>
      </c>
    </row>
    <row r="20" spans="1:8" ht="16.5" thickBot="1">
      <c r="A20" s="26">
        <v>16</v>
      </c>
      <c r="B20" s="25" t="s">
        <v>27</v>
      </c>
      <c r="C20" s="29" t="s">
        <v>10</v>
      </c>
      <c r="D20" s="1">
        <v>3</v>
      </c>
      <c r="E20" s="2">
        <v>561.85</v>
      </c>
      <c r="F20" s="2">
        <v>589.94000000000005</v>
      </c>
      <c r="G20" s="2">
        <v>618.04</v>
      </c>
      <c r="H20" s="30">
        <f>D20/3*(E20+F20+G20)</f>
        <v>1769.83</v>
      </c>
    </row>
    <row r="21" spans="1:8" ht="16.5" thickBot="1">
      <c r="A21" s="26">
        <v>17</v>
      </c>
      <c r="B21" s="27" t="s">
        <v>28</v>
      </c>
      <c r="C21" s="29" t="s">
        <v>10</v>
      </c>
      <c r="D21" s="29">
        <v>10</v>
      </c>
      <c r="E21" s="28">
        <v>315.35000000000002</v>
      </c>
      <c r="F21" s="28">
        <v>331.12</v>
      </c>
      <c r="G21" s="28">
        <v>346.89</v>
      </c>
      <c r="H21" s="30">
        <f>D21/3*(E21+F21+G21)</f>
        <v>3311.2000000000003</v>
      </c>
    </row>
    <row r="22" spans="1:8" ht="16.5" thickBot="1">
      <c r="A22" s="26">
        <v>18</v>
      </c>
      <c r="B22" s="27" t="s">
        <v>29</v>
      </c>
      <c r="C22" s="29" t="s">
        <v>10</v>
      </c>
      <c r="D22" s="29">
        <v>10</v>
      </c>
      <c r="E22" s="28">
        <v>315.35000000000002</v>
      </c>
      <c r="F22" s="28">
        <v>331.12</v>
      </c>
      <c r="G22" s="28">
        <v>346.89</v>
      </c>
      <c r="H22" s="30">
        <f>D22/3*(E22+F22+G22)</f>
        <v>3311.2000000000003</v>
      </c>
    </row>
    <row r="23" spans="1:8" ht="32.25" thickBot="1">
      <c r="A23" s="26">
        <v>19</v>
      </c>
      <c r="B23" s="27" t="s">
        <v>30</v>
      </c>
      <c r="C23" s="29" t="s">
        <v>10</v>
      </c>
      <c r="D23" s="29">
        <v>20</v>
      </c>
      <c r="E23" s="28">
        <v>549.95000000000005</v>
      </c>
      <c r="F23" s="28">
        <v>577.45000000000005</v>
      </c>
      <c r="G23" s="28">
        <v>604.95000000000005</v>
      </c>
      <c r="H23" s="30">
        <f t="shared" ref="H23:H32" si="2">D23/3*(E23+F23+G23)</f>
        <v>11549.000000000002</v>
      </c>
    </row>
    <row r="24" spans="1:8" ht="16.5" thickBot="1">
      <c r="A24" s="26">
        <v>20</v>
      </c>
      <c r="B24" s="27" t="s">
        <v>31</v>
      </c>
      <c r="C24" s="29" t="s">
        <v>10</v>
      </c>
      <c r="D24" s="29">
        <v>20</v>
      </c>
      <c r="E24" s="28">
        <v>507.45</v>
      </c>
      <c r="F24" s="28">
        <v>532.82000000000005</v>
      </c>
      <c r="G24" s="28">
        <v>558.20000000000005</v>
      </c>
      <c r="H24" s="30">
        <f t="shared" si="2"/>
        <v>10656.466666666667</v>
      </c>
    </row>
    <row r="25" spans="1:8" ht="16.5" thickBot="1">
      <c r="A25" s="26">
        <v>21</v>
      </c>
      <c r="B25" s="27" t="s">
        <v>32</v>
      </c>
      <c r="C25" s="29" t="s">
        <v>10</v>
      </c>
      <c r="D25" s="29">
        <v>19</v>
      </c>
      <c r="E25" s="28">
        <v>496.4</v>
      </c>
      <c r="F25" s="28">
        <v>521.22</v>
      </c>
      <c r="G25" s="28">
        <v>546.04</v>
      </c>
      <c r="H25" s="30">
        <f t="shared" si="2"/>
        <v>9903.1799999999985</v>
      </c>
    </row>
    <row r="26" spans="1:8" ht="16.5" thickBot="1">
      <c r="A26" s="17">
        <v>22</v>
      </c>
      <c r="B26" s="38" t="s">
        <v>33</v>
      </c>
      <c r="C26" s="29" t="s">
        <v>10</v>
      </c>
      <c r="D26" s="29">
        <v>64</v>
      </c>
      <c r="E26" s="28">
        <v>232.05</v>
      </c>
      <c r="F26" s="28">
        <v>243.65</v>
      </c>
      <c r="G26" s="28">
        <v>255.26</v>
      </c>
      <c r="H26" s="30">
        <f t="shared" si="2"/>
        <v>15593.813333333334</v>
      </c>
    </row>
    <row r="27" spans="1:8" ht="16.5" thickBot="1">
      <c r="A27" s="17">
        <v>23</v>
      </c>
      <c r="B27" s="38" t="s">
        <v>34</v>
      </c>
      <c r="C27" s="29" t="s">
        <v>10</v>
      </c>
      <c r="D27" s="29">
        <v>64</v>
      </c>
      <c r="E27" s="28">
        <v>232.05</v>
      </c>
      <c r="F27" s="28">
        <v>243.65</v>
      </c>
      <c r="G27" s="28">
        <v>255.26</v>
      </c>
      <c r="H27" s="30">
        <f t="shared" si="2"/>
        <v>15593.813333333334</v>
      </c>
    </row>
    <row r="28" spans="1:8" ht="16.5" thickBot="1">
      <c r="A28" s="46">
        <v>24</v>
      </c>
      <c r="B28" s="27" t="s">
        <v>35</v>
      </c>
      <c r="C28" s="29" t="s">
        <v>10</v>
      </c>
      <c r="D28" s="39">
        <v>14</v>
      </c>
      <c r="E28" s="28">
        <v>427.55</v>
      </c>
      <c r="F28" s="28">
        <v>448.93</v>
      </c>
      <c r="G28" s="28">
        <v>470.31</v>
      </c>
      <c r="H28" s="31">
        <f t="shared" si="2"/>
        <v>6285.02</v>
      </c>
    </row>
    <row r="29" spans="1:8" ht="15.75">
      <c r="A29" s="42">
        <v>25</v>
      </c>
      <c r="B29" s="41" t="s">
        <v>36</v>
      </c>
      <c r="C29" s="42" t="s">
        <v>10</v>
      </c>
      <c r="D29" s="43">
        <v>14</v>
      </c>
      <c r="E29" s="40">
        <v>427.55</v>
      </c>
      <c r="F29" s="40">
        <v>448.93</v>
      </c>
      <c r="G29" s="40">
        <v>470.31</v>
      </c>
      <c r="H29" s="44">
        <f t="shared" si="2"/>
        <v>6285.02</v>
      </c>
    </row>
    <row r="30" spans="1:8" ht="15.75">
      <c r="A30" s="29">
        <v>26</v>
      </c>
      <c r="B30" s="37" t="s">
        <v>37</v>
      </c>
      <c r="C30" s="28" t="s">
        <v>38</v>
      </c>
      <c r="D30" s="29">
        <v>48</v>
      </c>
      <c r="E30" s="28">
        <v>539.75</v>
      </c>
      <c r="F30" s="28">
        <v>566.74</v>
      </c>
      <c r="G30" s="28">
        <v>593.73</v>
      </c>
      <c r="H30" s="31">
        <f t="shared" si="2"/>
        <v>27203.52</v>
      </c>
    </row>
    <row r="31" spans="1:8" ht="15.75">
      <c r="A31" s="29">
        <v>27</v>
      </c>
      <c r="B31" s="37" t="s">
        <v>39</v>
      </c>
      <c r="C31" s="28" t="s">
        <v>38</v>
      </c>
      <c r="D31" s="29">
        <v>46</v>
      </c>
      <c r="E31" s="28">
        <v>370.6</v>
      </c>
      <c r="F31" s="28">
        <v>389.13</v>
      </c>
      <c r="G31" s="28">
        <v>407.66</v>
      </c>
      <c r="H31" s="30">
        <f t="shared" si="2"/>
        <v>17899.980000000003</v>
      </c>
    </row>
    <row r="32" spans="1:8" ht="15.75">
      <c r="A32" s="29">
        <v>28</v>
      </c>
      <c r="B32" s="37" t="s">
        <v>40</v>
      </c>
      <c r="C32" s="29" t="s">
        <v>10</v>
      </c>
      <c r="D32" s="29">
        <v>72</v>
      </c>
      <c r="E32" s="28">
        <v>440.3</v>
      </c>
      <c r="F32" s="28">
        <v>462.32</v>
      </c>
      <c r="G32" s="28">
        <v>484.33</v>
      </c>
      <c r="H32" s="30">
        <f t="shared" si="2"/>
        <v>33286.800000000003</v>
      </c>
    </row>
    <row r="33" spans="1:8">
      <c r="A33" s="28"/>
      <c r="B33" s="45" t="s">
        <v>11</v>
      </c>
      <c r="C33" s="28"/>
      <c r="D33" s="28"/>
      <c r="E33" s="28"/>
      <c r="F33" s="28"/>
      <c r="G33" s="28"/>
      <c r="H33" s="47">
        <f>SUM(H5:H32)</f>
        <v>258355.36666666664</v>
      </c>
    </row>
  </sheetData>
  <mergeCells count="5">
    <mergeCell ref="B1:H1"/>
    <mergeCell ref="A3:A4"/>
    <mergeCell ref="B3:B4"/>
    <mergeCell ref="C3:D3"/>
    <mergeCell ref="H3:H4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"/>
  <sheetViews>
    <sheetView workbookViewId="0">
      <selection activeCell="A3" sqref="A3"/>
    </sheetView>
  </sheetViews>
  <sheetFormatPr defaultRowHeight="15"/>
  <sheetData>
    <row r="1" spans="1:11" ht="15.75" thickBot="1">
      <c r="A1" s="10"/>
      <c r="B1" s="8"/>
      <c r="C1" s="8"/>
      <c r="D1" s="8"/>
      <c r="E1" s="8"/>
      <c r="F1" s="15"/>
      <c r="G1" s="8"/>
      <c r="H1" s="8"/>
      <c r="I1" s="10"/>
      <c r="J1" s="8"/>
      <c r="K1" s="8"/>
    </row>
    <row r="2" spans="1:11" ht="16.5" thickBot="1">
      <c r="A2" s="11"/>
      <c r="B2" s="13"/>
      <c r="C2" s="14"/>
      <c r="D2" s="14"/>
    </row>
    <row r="3" spans="1:11" ht="15.75">
      <c r="A3" s="12"/>
      <c r="B3" s="9"/>
      <c r="C3" s="9"/>
      <c r="D3" s="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Лист40</vt:lpstr>
      <vt:lpstr>Лист42</vt:lpstr>
      <vt:lpstr>Лист43</vt:lpstr>
    </vt:vector>
  </TitlesOfParts>
  <Company>Администрация ЕМР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Даша</dc:creator>
  <cp:lastModifiedBy>user</cp:lastModifiedBy>
  <cp:lastPrinted>2016-04-26T15:44:33Z</cp:lastPrinted>
  <dcterms:created xsi:type="dcterms:W3CDTF">2014-02-04T12:00:58Z</dcterms:created>
  <dcterms:modified xsi:type="dcterms:W3CDTF">2019-04-24T14:24:55Z</dcterms:modified>
</cp:coreProperties>
</file>