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масло слив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 l="1"/>
  <c r="K5" i="1" s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<sst xmlns="http://schemas.openxmlformats.org/spreadsheetml/2006/main" count="28" uniqueCount="28">
  <si>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</si>
  <si>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</si>
  <si>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</si>
  <si>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</si>
  <si>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</si>
  <si>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</si>
  <si>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</si>
  <si>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</si>
  <si>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</si>
  <si>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</si>
  <si>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</si>
  <si>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</si>
  <si>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</si>
  <si>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</si>
  <si>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</si>
  <si>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</si>
  <si>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</si>
  <si>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</si>
  <si>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</si>
  <si>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</si>
  <si>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</si>
  <si>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</si>
  <si>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Масло сливочное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</si>
  <si>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</si>
  <si>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</si>
  <si>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Коммерческое предложение вх.№514 от 20.06.2019 г.</t>
  </si>
  <si>
    <t>Коммерческое предложение  вх№516 от 20.06.2019 г.</t>
  </si>
  <si>
    <t>Коммерческое предложение вх№515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</si>
</sst>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2" borderId="2" xfId="0" applyNumberFormat="1" applyFont="1" applyFill="1" applyBorder="1" applyAlignment="1" applyProtection="1">
      <alignment horizontal="center" shrinkToFit="1"/>
      <protection locked="0" hidden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7" fillId="0" borderId="4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B8" sqref="B8:K8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5"/>
    </row>
    <row r="2" spans="1:29" ht="1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29" ht="33" customHeight="1" x14ac:dyDescent="0.2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0"/>
    </row>
    <row r="4" spans="1:29" ht="75" customHeight="1" x14ac:dyDescent="0.25">
      <c r="A4" s="14" t="s">
        <v>17</v>
      </c>
      <c r="B4" s="14" t="s">
        <v>2</v>
      </c>
      <c r="C4" s="14" t="s">
        <v>21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</row>
    <row r="5" spans="1:29" s="9" customFormat="1" ht="33.75" customHeight="1" x14ac:dyDescent="0.25">
      <c r="A5" s="17">
        <v>1</v>
      </c>
      <c r="B5" s="18" t="s">
        <v>22</v>
      </c>
      <c r="C5" s="19">
        <v>875</v>
      </c>
      <c r="D5" s="20">
        <v>489.33</v>
      </c>
      <c r="E5" s="20">
        <v>504.01</v>
      </c>
      <c r="F5" s="20">
        <v>496.66</v>
      </c>
      <c r="G5" s="21">
        <f>SUM(D5+E5+F5)/3</f>
        <v>496.66666666666669</v>
      </c>
      <c r="H5" s="22">
        <f>STDEV(D5,E5,F5)</f>
        <v>7.3400022706626853</v>
      </c>
      <c r="I5" s="23">
        <f>H5/G5*100</f>
        <v>1.4778528061736951</v>
      </c>
      <c r="J5" s="23" t="s">
        <v>18</v>
      </c>
      <c r="K5" s="22">
        <f>SUM(G5*C5)</f>
        <v>434583.33333333337</v>
      </c>
      <c r="L5" s="8"/>
    </row>
    <row r="6" spans="1:29" ht="19.5" customHeight="1" x14ac:dyDescent="0.25">
      <c r="A6" s="28" t="s">
        <v>9</v>
      </c>
      <c r="B6" s="29"/>
      <c r="C6" s="24">
        <f>SUM(C5:C5)</f>
        <v>875</v>
      </c>
      <c r="D6" s="34" t="s">
        <v>24</v>
      </c>
      <c r="E6" s="34"/>
      <c r="F6" s="34"/>
      <c r="G6" s="35"/>
      <c r="H6" s="35"/>
      <c r="I6" s="35"/>
      <c r="J6" s="35"/>
      <c r="K6" s="25">
        <f>SUM(K5:K5)</f>
        <v>434583.33333333337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31" t="s">
        <v>11</v>
      </c>
      <c r="C8" s="31"/>
      <c r="D8" s="31"/>
      <c r="E8" s="31"/>
      <c r="F8" s="31"/>
      <c r="G8" s="31"/>
      <c r="H8" s="31"/>
      <c r="I8" s="31"/>
      <c r="J8" s="31"/>
      <c r="K8" s="31"/>
    </row>
    <row r="9" spans="1:29" x14ac:dyDescent="0.25">
      <c r="B9" s="31" t="s">
        <v>12</v>
      </c>
      <c r="C9" s="31"/>
      <c r="D9" s="31"/>
      <c r="E9" s="31"/>
      <c r="F9" s="31"/>
      <c r="G9" s="31"/>
      <c r="H9" s="31"/>
      <c r="I9" s="31"/>
      <c r="J9" s="31"/>
      <c r="K9" s="31"/>
    </row>
    <row r="10" spans="1:29" x14ac:dyDescent="0.25">
      <c r="B10" s="31" t="s">
        <v>13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9" ht="18" x14ac:dyDescent="0.25"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29" x14ac:dyDescent="0.25">
      <c r="B12" s="31" t="s">
        <v>15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29" x14ac:dyDescent="0.25">
      <c r="B13" s="31" t="s">
        <v>16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3" customFormat="1" x14ac:dyDescent="0.25">
      <c r="A15" s="15">
        <v>1</v>
      </c>
      <c r="B15" s="39" t="s">
        <v>25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29" s="13" customFormat="1" x14ac:dyDescent="0.25">
      <c r="A16" s="15">
        <v>2</v>
      </c>
      <c r="B16" s="39" t="s">
        <v>26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s="16" customFormat="1" x14ac:dyDescent="0.25">
      <c r="A17" s="15">
        <v>3</v>
      </c>
      <c r="B17" s="39" t="s">
        <v>27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42" customHeight="1" x14ac:dyDescent="0.25">
      <c r="A18" s="36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</sheetData>
  <mergeCells count="17">
    <mergeCell ref="O4:AC4"/>
    <mergeCell ref="D6:J6"/>
    <mergeCell ref="A18:K18"/>
    <mergeCell ref="A2:K2"/>
    <mergeCell ref="B15:K15"/>
    <mergeCell ref="B17:K17"/>
    <mergeCell ref="B16:K16"/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2019-06-30T18:23:04Z</dcterms:modified>
</cp:coreProperties>
</file>