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купки 2019_223\томат 2\"/>
    </mc:Choice>
  </mc:AlternateContent>
  <bookViews>
    <workbookView xWindow="0" yWindow="0" windowWidth="15255" windowHeight="75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5" i="1" l="1"/>
  <c r="G5" i="1"/>
  <c r="K5" i="1" s="1"/>
  <c r="K6" i="1" s="1"/>
  <c r="C6" i="1"/>
  <c r="I5" i="1" l="1"/>
</calcChain>
</file>

<file path=xl/sharedStrings.xml><?xml version="1.0" encoding="utf-8"?>
<sst xmlns="http://schemas.openxmlformats.org/spreadsheetml/2006/main" count="27" uniqueCount="27">
  <si>
    <t>Приложение №2</t>
  </si>
  <si>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</si>
  <si>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</si>
  <si>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</si>
  <si>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Цена №1, руб.</t>
  </si>
  <si>
    <t>Цена №2, руб.</t>
  </si>
  <si>
    <t>Цена №3, руб.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</si>
  <si>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</si>
  <si>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</si>
  <si>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</si>
  <si>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</si>
  <si>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</si>
  <si>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r>
      <t>ц</t>
    </r>
    <r>
      <rPr>
        <i/>
        <vertAlign val="subscript"/>
        <sz val="11"/>
        <color indexed="8"/>
        <rFont val="Times New Roman"/>
        <family val="1"/>
        <charset val="204"/>
      </rPr>
      <t>i</t>
    </r>
    <r>
      <rPr>
        <sz val="11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</si>
  <si>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1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</si>
  <si>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1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</si>
  <si>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1"/>
        <color indexed="8"/>
        <rFont val="Times New Roman"/>
        <family val="1"/>
        <charset val="204"/>
      </rPr>
      <t>рын</t>
    </r>
    <r>
      <rPr>
        <sz val="11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</si>
  <si>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1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</si>
  <si>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1"/>
        <color indexed="8"/>
        <rFont val="Times New Roman"/>
        <family val="1"/>
        <charset val="204"/>
      </rPr>
      <t xml:space="preserve"> - номер источника ценовой информации.</t>
    </r>
  </si>
  <si>
    <t>п/п</t>
  </si>
  <si>
    <t>&lt;33</t>
  </si>
  <si>
    <t xml:space="preserve">  - среднее квадратичное отклонение      </t>
  </si>
  <si>
    <t>Директор ГБСУСОССЗН ВТПНИ                                                                                                            Д.З.Ахтареева</t>
  </si>
  <si>
    <t xml:space="preserve">Кол-во,кг </t>
  </si>
  <si>
    <t>Паста томатная</t>
  </si>
  <si>
    <t>Коммерческое предложение   вх.№516 от 20.06.2019 г.</t>
  </si>
  <si>
    <t>Коммерческое предложение  вх№514 от 20.06.2019 г.</t>
  </si>
  <si>
    <t>Коммерческое предложение  вх№515 от 20.06.2019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</si>
</sst>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0" borderId="3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/>
    <xf numFmtId="0" fontId="8" fillId="0" borderId="0" xfId="0" applyFont="1" applyAlignment="1">
      <alignment horizontal="left" wrapText="1"/>
    </xf>
    <xf numFmtId="0" fontId="9" fillId="0" borderId="0" xfId="0" applyFont="1" applyAlignment="1"/>
    <xf numFmtId="0" fontId="16" fillId="0" borderId="8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4" fontId="16" fillId="0" borderId="2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 wrapText="1"/>
    </xf>
    <xf numFmtId="2" fontId="16" fillId="0" borderId="2" xfId="0" applyNumberFormat="1" applyFont="1" applyFill="1" applyBorder="1" applyAlignment="1">
      <alignment horizontal="center" wrapText="1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5" xfId="0" applyFont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/>
    <xf numFmtId="2" fontId="8" fillId="0" borderId="4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2" fillId="0" borderId="0" xfId="1" applyFont="1" applyFill="1" applyAlignment="1" applyProtection="1">
      <alignment horizontal="left"/>
    </xf>
    <xf numFmtId="0" fontId="12" fillId="0" borderId="0" xfId="0" applyFont="1" applyFill="1" applyAlignment="1">
      <alignment horizontal="left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4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76200</xdr:rowOff>
    </xdr:from>
    <xdr:to>
      <xdr:col>10</xdr:col>
      <xdr:colOff>838200</xdr:colOff>
      <xdr:row>3</xdr:row>
      <xdr:rowOff>561975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781050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3</xdr:row>
      <xdr:rowOff>104775</xdr:rowOff>
    </xdr:to>
    <xdr:pic>
      <xdr:nvPicPr>
        <xdr:cNvPr id="1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7048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</xdr:colOff>
      <xdr:row>3</xdr:row>
      <xdr:rowOff>419100</xdr:rowOff>
    </xdr:from>
    <xdr:to>
      <xdr:col>7</xdr:col>
      <xdr:colOff>1343025</xdr:colOff>
      <xdr:row>3</xdr:row>
      <xdr:rowOff>866775</xdr:rowOff>
    </xdr:to>
    <xdr:pic>
      <xdr:nvPicPr>
        <xdr:cNvPr id="103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4825" y="1123950"/>
          <a:ext cx="1323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47625</xdr:colOff>
      <xdr:row>3</xdr:row>
      <xdr:rowOff>504825</xdr:rowOff>
    </xdr:from>
    <xdr:to>
      <xdr:col>9</xdr:col>
      <xdr:colOff>0</xdr:colOff>
      <xdr:row>3</xdr:row>
      <xdr:rowOff>847725</xdr:rowOff>
    </xdr:to>
    <xdr:pic>
      <xdr:nvPicPr>
        <xdr:cNvPr id="10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6425" y="1209675"/>
          <a:ext cx="9525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</xdr:row>
          <xdr:rowOff>0</xdr:rowOff>
        </xdr:from>
        <xdr:to>
          <xdr:col>8</xdr:col>
          <xdr:colOff>104775</xdr:colOff>
          <xdr:row>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6</xdr:row>
          <xdr:rowOff>0</xdr:rowOff>
        </xdr:from>
        <xdr:to>
          <xdr:col>9</xdr:col>
          <xdr:colOff>200025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G5" sqref="G5"/>
    </sheetView>
  </sheetViews>
  <sheetFormatPr defaultRowHeight="15" x14ac:dyDescent="0.25"/>
  <cols>
    <col min="1" max="1" width="3.42578125" customWidth="1"/>
    <col min="2" max="2" width="14.140625" customWidth="1"/>
    <col min="4" max="4" width="9" customWidth="1"/>
    <col min="5" max="5" width="9.85546875" customWidth="1"/>
    <col min="6" max="6" width="8.85546875" customWidth="1"/>
    <col min="7" max="7" width="10" bestFit="1" customWidth="1"/>
    <col min="8" max="8" width="20.140625" customWidth="1"/>
    <col min="9" max="9" width="15" customWidth="1"/>
    <col min="10" max="10" width="8" customWidth="1"/>
    <col min="11" max="11" width="12.5703125" customWidth="1"/>
  </cols>
  <sheetData>
    <row r="1" spans="1:29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5"/>
    </row>
    <row r="2" spans="1:29" ht="15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"/>
    </row>
    <row r="3" spans="1:29" ht="25.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8"/>
    </row>
    <row r="4" spans="1:29" ht="75" customHeight="1" x14ac:dyDescent="0.25">
      <c r="A4" s="12" t="s">
        <v>18</v>
      </c>
      <c r="B4" s="12" t="s">
        <v>3</v>
      </c>
      <c r="C4" s="12" t="s">
        <v>22</v>
      </c>
      <c r="D4" s="12" t="s">
        <v>4</v>
      </c>
      <c r="E4" s="12" t="s">
        <v>5</v>
      </c>
      <c r="F4" s="12" t="s">
        <v>6</v>
      </c>
      <c r="G4" s="6" t="s">
        <v>7</v>
      </c>
      <c r="H4" s="7" t="s">
        <v>20</v>
      </c>
      <c r="I4" s="7" t="s">
        <v>8</v>
      </c>
      <c r="J4" s="7" t="s">
        <v>9</v>
      </c>
      <c r="K4" s="7"/>
      <c r="L4" s="3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1"/>
    </row>
    <row r="5" spans="1:29" ht="34.5" customHeight="1" x14ac:dyDescent="0.25">
      <c r="A5" s="17">
        <v>1</v>
      </c>
      <c r="B5" s="18" t="s">
        <v>23</v>
      </c>
      <c r="C5" s="18">
        <v>186</v>
      </c>
      <c r="D5" s="18">
        <v>133.87</v>
      </c>
      <c r="E5" s="18">
        <v>131.88999999999999</v>
      </c>
      <c r="F5" s="18">
        <v>129.94999999999999</v>
      </c>
      <c r="G5" s="19">
        <f>SUM(D5+E5+F5)/3</f>
        <v>131.90333333333334</v>
      </c>
      <c r="H5" s="20">
        <f>STDEV(D5,E5,F5)</f>
        <v>1.9600340133103213</v>
      </c>
      <c r="I5" s="21">
        <f>H5/G5*100</f>
        <v>1.4859624573376877</v>
      </c>
      <c r="J5" s="21" t="s">
        <v>19</v>
      </c>
      <c r="K5" s="20">
        <f>SUM(G5*C5)</f>
        <v>24534.02</v>
      </c>
      <c r="L5" s="3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</row>
    <row r="6" spans="1:29" ht="19.5" customHeight="1" x14ac:dyDescent="0.25">
      <c r="A6" s="26" t="s">
        <v>10</v>
      </c>
      <c r="B6" s="27"/>
      <c r="C6" s="22">
        <f>SUM(C5:C5)</f>
        <v>186</v>
      </c>
      <c r="D6" s="32"/>
      <c r="E6" s="32"/>
      <c r="F6" s="32"/>
      <c r="G6" s="33"/>
      <c r="H6" s="33"/>
      <c r="I6" s="33"/>
      <c r="J6" s="33"/>
      <c r="K6" s="23">
        <f>SUM(K5)</f>
        <v>24534.02</v>
      </c>
    </row>
    <row r="7" spans="1:29" x14ac:dyDescent="0.25">
      <c r="B7" s="2" t="s">
        <v>11</v>
      </c>
      <c r="C7" s="2"/>
      <c r="D7" s="2"/>
      <c r="E7" s="2"/>
      <c r="F7" s="2"/>
      <c r="G7" s="9"/>
      <c r="H7" s="2"/>
      <c r="I7" s="2"/>
      <c r="J7" s="2"/>
      <c r="K7" s="2"/>
    </row>
    <row r="8" spans="1:29" ht="16.5" x14ac:dyDescent="0.3">
      <c r="A8" s="1"/>
      <c r="B8" s="29" t="s">
        <v>12</v>
      </c>
      <c r="C8" s="29"/>
      <c r="D8" s="29"/>
      <c r="E8" s="29"/>
      <c r="F8" s="29"/>
      <c r="G8" s="29"/>
      <c r="H8" s="29"/>
      <c r="I8" s="29"/>
      <c r="J8" s="29"/>
      <c r="K8" s="29"/>
    </row>
    <row r="9" spans="1:29" x14ac:dyDescent="0.25">
      <c r="B9" s="29" t="s">
        <v>13</v>
      </c>
      <c r="C9" s="29"/>
      <c r="D9" s="29"/>
      <c r="E9" s="29"/>
      <c r="F9" s="29"/>
      <c r="G9" s="29"/>
      <c r="H9" s="29"/>
      <c r="I9" s="29"/>
      <c r="J9" s="29"/>
      <c r="K9" s="29"/>
    </row>
    <row r="10" spans="1:29" x14ac:dyDescent="0.25">
      <c r="B10" s="29" t="s">
        <v>14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1:29" ht="18" x14ac:dyDescent="0.25">
      <c r="B11" s="29" t="s">
        <v>15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29" x14ac:dyDescent="0.25">
      <c r="B12" s="29" t="s">
        <v>16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29" x14ac:dyDescent="0.25">
      <c r="B13" s="29" t="s">
        <v>17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29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29" s="11" customFormat="1" x14ac:dyDescent="0.25">
      <c r="A15" s="13">
        <v>1</v>
      </c>
      <c r="B15" s="37" t="s">
        <v>24</v>
      </c>
      <c r="C15" s="38"/>
      <c r="D15" s="38"/>
      <c r="E15" s="38"/>
      <c r="F15" s="38"/>
      <c r="G15" s="38"/>
      <c r="H15" s="38"/>
      <c r="I15" s="38"/>
      <c r="J15" s="38"/>
      <c r="K15" s="38"/>
    </row>
    <row r="16" spans="1:29" s="11" customFormat="1" x14ac:dyDescent="0.25">
      <c r="A16" s="13">
        <v>2</v>
      </c>
      <c r="B16" s="37" t="s">
        <v>25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s="14" customFormat="1" x14ac:dyDescent="0.25">
      <c r="A17" s="13">
        <v>3</v>
      </c>
      <c r="B17" s="37" t="s">
        <v>26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42" customHeight="1" x14ac:dyDescent="0.25">
      <c r="A18" s="34" t="s">
        <v>21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</sheetData>
  <mergeCells count="17">
    <mergeCell ref="O4:AC4"/>
    <mergeCell ref="D6:J6"/>
    <mergeCell ref="A18:K18"/>
    <mergeCell ref="A2:K2"/>
    <mergeCell ref="B15:K15"/>
    <mergeCell ref="B17:K17"/>
    <mergeCell ref="B16:K16"/>
    <mergeCell ref="A1:K1"/>
    <mergeCell ref="A3:K3"/>
    <mergeCell ref="A6:B6"/>
    <mergeCell ref="A19:K19"/>
    <mergeCell ref="B10:K10"/>
    <mergeCell ref="B11:K11"/>
    <mergeCell ref="B8:K8"/>
    <mergeCell ref="B9:K9"/>
    <mergeCell ref="B12:K12"/>
    <mergeCell ref="B13:K13"/>
  </mergeCells>
  <phoneticPr fontId="14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104775</xdr:colOff>
                <xdr:row>6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6</xdr:row>
                <xdr:rowOff>0</xdr:rowOff>
              </from>
              <to>
                <xdr:col>9</xdr:col>
                <xdr:colOff>200025</xdr:colOff>
                <xdr:row>6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Пользователь</cp:lastModifiedBy>
  <cp:lastPrinted>2017-07-18T04:23:46Z</cp:lastPrinted>
  <dcterms:created xsi:type="dcterms:W3CDTF">2014-07-02T09:07:27Z</dcterms:created>
  <dcterms:modified xsi:type="dcterms:W3CDTF">2019-06-30T18:25:10Z</dcterms:modified>
</cp:coreProperties>
</file>