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ГСМ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7" i="1" l="1"/>
  <c r="G6" i="1"/>
  <c r="H6" i="1"/>
  <c r="I6" i="1" s="1"/>
  <c r="G5" i="1"/>
  <c r="K5" i="1" s="1"/>
  <c r="H5" i="1"/>
  <c r="I5" i="1" l="1"/>
</calcChain>
</file>

<file path=xl/sharedStrings.xml><?xml version="1.0" encoding="utf-8"?>
<sst xmlns="http://schemas.openxmlformats.org/spreadsheetml/2006/main" count="30" uniqueCount="29">
  <si>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</si>
  <si>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</si>
  <si>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</si>
  <si>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</si>
  <si>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</si>
  <si>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</si>
  <si>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</si>
  <si>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</si>
  <si>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</si>
  <si>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</si>
  <si>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</si>
  <si>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</si>
  <si>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</si>
  <si>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</si>
  <si>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</si>
  <si>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</si>
  <si>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</si>
  <si>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</si>
  <si>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</si>
  <si>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</si>
  <si>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Бензин АИ-92</t>
  </si>
  <si>
    <t>Кол-во, л</t>
  </si>
  <si>
    <t>Дизельное топливо</t>
  </si>
  <si>
    <t>Директор ГБССОССЗН ВТПНИ                                          Д.З.Ахтареева</t>
  </si>
  <si>
    <t>Расчет начальной (максимальной) цены контракта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</si>
  <si>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</si>
  <si>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Коммерческое предложение  вх.№851 от 23.09.19 г.</t>
  </si>
  <si>
    <t>Коммерческое предложение  вх№850 от 23.09.19 г.</t>
  </si>
  <si>
    <t>Коммерческое предложение  вх№849 от 23.09.19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</si>
</sst>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3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horizontal="center" wrapText="1"/>
      <protection locked="0" hidden="1"/>
    </xf>
    <xf numFmtId="164" fontId="2" fillId="0" borderId="2" xfId="0" applyNumberFormat="1" applyFont="1" applyBorder="1" applyAlignment="1" applyProtection="1">
      <alignment horizontal="center" shrinkToFit="1"/>
      <protection locked="0" hidden="1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6" xfId="0" applyFont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8" fillId="0" borderId="5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91440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83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5730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34302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8</xdr:col>
          <xdr:colOff>104775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7</xdr:row>
          <xdr:rowOff>0</xdr:rowOff>
        </xdr:from>
        <xdr:to>
          <xdr:col>9</xdr:col>
          <xdr:colOff>200025</xdr:colOff>
          <xdr:row>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topLeftCell="A4" workbookViewId="0">
      <selection activeCell="M5" sqref="M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6"/>
    </row>
    <row r="2" spans="1:29" ht="1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5"/>
    </row>
    <row r="3" spans="1:29" ht="36" customHeight="1" x14ac:dyDescent="0.2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1"/>
    </row>
    <row r="4" spans="1:29" ht="75" customHeight="1" x14ac:dyDescent="0.25">
      <c r="A4" s="15" t="s">
        <v>17</v>
      </c>
      <c r="B4" s="15" t="s">
        <v>2</v>
      </c>
      <c r="C4" s="15" t="s">
        <v>21</v>
      </c>
      <c r="D4" s="15" t="s">
        <v>3</v>
      </c>
      <c r="E4" s="15" t="s">
        <v>4</v>
      </c>
      <c r="F4" s="15" t="s">
        <v>5</v>
      </c>
      <c r="G4" s="7" t="s">
        <v>6</v>
      </c>
      <c r="H4" s="8" t="s">
        <v>19</v>
      </c>
      <c r="I4" s="8" t="s">
        <v>7</v>
      </c>
      <c r="J4" s="8" t="s">
        <v>8</v>
      </c>
      <c r="K4" s="8"/>
      <c r="L4" s="4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s="10" customFormat="1" ht="33.75" customHeight="1" x14ac:dyDescent="0.25">
      <c r="A5" s="18">
        <v>1</v>
      </c>
      <c r="B5" s="19" t="s">
        <v>20</v>
      </c>
      <c r="C5" s="20">
        <v>3500</v>
      </c>
      <c r="D5" s="21">
        <v>42.19</v>
      </c>
      <c r="E5" s="21">
        <v>50.14</v>
      </c>
      <c r="F5" s="21">
        <v>46.24</v>
      </c>
      <c r="G5" s="22">
        <f>SUM(D5+E5+F5)/3</f>
        <v>46.19</v>
      </c>
      <c r="H5" s="23">
        <f>STDEV(D5,E5,F5)</f>
        <v>3.9752358420601928</v>
      </c>
      <c r="I5" s="24">
        <f>H5/G5*100</f>
        <v>8.6062694134232363</v>
      </c>
      <c r="J5" s="24" t="s">
        <v>18</v>
      </c>
      <c r="K5" s="23">
        <f>C5*G5</f>
        <v>161665</v>
      </c>
      <c r="L5" s="9"/>
    </row>
    <row r="6" spans="1:29" ht="24.75" customHeight="1" x14ac:dyDescent="0.25">
      <c r="A6" s="25">
        <v>2</v>
      </c>
      <c r="B6" s="26" t="s">
        <v>22</v>
      </c>
      <c r="C6" s="27">
        <v>1500</v>
      </c>
      <c r="D6" s="28">
        <v>49.89</v>
      </c>
      <c r="E6" s="28">
        <v>56.25</v>
      </c>
      <c r="F6" s="29">
        <v>49.37</v>
      </c>
      <c r="G6" s="22">
        <f>SUM(D6+E6+F6)/3</f>
        <v>51.836666666666666</v>
      </c>
      <c r="H6" s="23">
        <f>STDEV(D6,E6,F6)</f>
        <v>3.8308919762025839</v>
      </c>
      <c r="I6" s="24">
        <f>H6/G6*100</f>
        <v>7.3903131172321723</v>
      </c>
      <c r="J6" s="24" t="s">
        <v>18</v>
      </c>
      <c r="K6" s="23">
        <v>77760</v>
      </c>
      <c r="L6" s="1"/>
    </row>
    <row r="7" spans="1:29" ht="19.5" customHeight="1" x14ac:dyDescent="0.25">
      <c r="A7" s="34" t="s">
        <v>9</v>
      </c>
      <c r="B7" s="35"/>
      <c r="C7" s="30">
        <f>SUM(C5:C6)</f>
        <v>5000</v>
      </c>
      <c r="D7" s="40" t="s">
        <v>25</v>
      </c>
      <c r="E7" s="40"/>
      <c r="F7" s="40"/>
      <c r="G7" s="41"/>
      <c r="H7" s="41"/>
      <c r="I7" s="41"/>
      <c r="J7" s="41"/>
      <c r="K7" s="31">
        <v>239425</v>
      </c>
    </row>
    <row r="8" spans="1:29" x14ac:dyDescent="0.25">
      <c r="B8" s="3" t="s">
        <v>10</v>
      </c>
      <c r="C8" s="3"/>
      <c r="D8" s="3"/>
      <c r="E8" s="3"/>
      <c r="F8" s="3"/>
      <c r="G8" s="12"/>
      <c r="H8" s="3"/>
      <c r="I8" s="3"/>
      <c r="J8" s="3"/>
      <c r="K8" s="3"/>
    </row>
    <row r="9" spans="1:29" ht="16.5" x14ac:dyDescent="0.3">
      <c r="A9" s="2"/>
      <c r="B9" s="37" t="s">
        <v>11</v>
      </c>
      <c r="C9" s="37"/>
      <c r="D9" s="37"/>
      <c r="E9" s="37"/>
      <c r="F9" s="37"/>
      <c r="G9" s="37"/>
      <c r="H9" s="37"/>
      <c r="I9" s="37"/>
      <c r="J9" s="37"/>
      <c r="K9" s="37"/>
    </row>
    <row r="10" spans="1:29" x14ac:dyDescent="0.25">
      <c r="B10" s="37" t="s">
        <v>12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29" x14ac:dyDescent="0.25">
      <c r="B11" s="37" t="s">
        <v>13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9" ht="18" x14ac:dyDescent="0.25">
      <c r="B12" s="37" t="s">
        <v>14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29" x14ac:dyDescent="0.25">
      <c r="B13" s="37" t="s">
        <v>15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29" x14ac:dyDescent="0.25"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29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29" s="14" customFormat="1" x14ac:dyDescent="0.25">
      <c r="A16" s="16">
        <v>1</v>
      </c>
      <c r="B16" s="45" t="s">
        <v>26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s="14" customFormat="1" x14ac:dyDescent="0.25">
      <c r="A17" s="16">
        <v>2</v>
      </c>
      <c r="B17" s="45" t="s">
        <v>27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s="17" customFormat="1" x14ac:dyDescent="0.25">
      <c r="A18" s="16">
        <v>3</v>
      </c>
      <c r="B18" s="45" t="s">
        <v>28</v>
      </c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42" customHeight="1" x14ac:dyDescent="0.25">
      <c r="A19" s="42" t="s">
        <v>23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mergeCells count="17">
    <mergeCell ref="O4:AC4"/>
    <mergeCell ref="D7:J7"/>
    <mergeCell ref="A19:K19"/>
    <mergeCell ref="A2:K2"/>
    <mergeCell ref="B16:K16"/>
    <mergeCell ref="B18:K18"/>
    <mergeCell ref="B17:K17"/>
    <mergeCell ref="A1:K1"/>
    <mergeCell ref="A3:K3"/>
    <mergeCell ref="A7:B7"/>
    <mergeCell ref="A20:K20"/>
    <mergeCell ref="B11:K11"/>
    <mergeCell ref="B12:K12"/>
    <mergeCell ref="B9:K9"/>
    <mergeCell ref="B10:K10"/>
    <mergeCell ref="B13:K13"/>
    <mergeCell ref="B14:K14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104775</xdr:colOff>
                <xdr:row>7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7</xdr:row>
                <xdr:rowOff>0</xdr:rowOff>
              </from>
              <to>
                <xdr:col>9</xdr:col>
                <xdr:colOff>200025</xdr:colOff>
                <xdr:row>7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2018-10-03T04:44:42Z</cp:lastPrinted>
  <dcterms:created xsi:type="dcterms:W3CDTF">2014-07-02T09:07:27Z</dcterms:created>
  <dcterms:modified xsi:type="dcterms:W3CDTF">2019-09-30T05:10:31Z</dcterms:modified>
</cp:coreProperties>
</file>